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00" windowWidth="12120" windowHeight="870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<sst xmlns="http://schemas.openxmlformats.org/spreadsheetml/2006/main" count="121" uniqueCount="66">
  <si>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</si>
  <si>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</si>
  <si>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</si>
  <si>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</si>
  <si>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</si>
  <si>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</si>
  <si>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</si>
  <si>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</si>
  <si>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</si>
  <si>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</si>
  <si>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</si>
  <si>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</si>
  <si>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</si>
  <si>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</si>
  <si>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</si>
  <si>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</si>
  <si>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</si>
  <si>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</si>
  <si>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</si>
  <si>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</si>
  <si>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</si>
  <si>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</si>
  <si>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CH ENERGY GROUP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</si>
  <si>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</si>
  <si>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</si>
  <si>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</si>
  <si>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</si>
  <si>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</si>
  <si>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</si>
  <si>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</si>
  <si>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</si>
  <si>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</si>
  <si>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</si>
  <si>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</si>
  <si>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</si>
  <si>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</si>
  <si>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</si>
  <si>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</si>
  <si>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</si>
  <si>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</si>
  <si>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</si>
  <si>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</si>
  <si>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</si>
  <si>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</si>
  <si>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</si>
  <si>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</si>
  <si>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</si>
  <si>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</si>
  <si>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</si>
  <si>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</si>
  <si>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</si>
  <si>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</si>
  <si>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</si>
  <si>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</si>
  <si>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</si>
  <si>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</si>
  <si>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</si>
  <si>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</si>
  <si>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</si>
  <si>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</si>
  <si>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</si>
  <si>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 xml:space="preserve">PRICES DECEMBER 31, 2011 (INCLUDING DIVIDEND REINVESTMENTS)                           </t>
  </si>
  <si>
    <t>Cumulative Return assumes $100 invested at closing prices December 31, 2007.</t>
  </si>
  <si>
    <t>UNS ENERGY CORP</t>
  </si>
  <si>
    <t>STOCK PRICES FOR DECEMBER 31, 2012 COMPARED TO CLOSING STOCK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</si>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</sst>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###0.0__;\(###0.0__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170" fontId="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25"/>
          <c:w val="0.954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1392829"/>
        <c:axId val="12535462"/>
      </c:lineChart>
      <c:catAx>
        <c:axId val="13928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535462"/>
        <c:crosses val="autoZero"/>
        <c:auto val="0"/>
        <c:lblOffset val="100"/>
        <c:tickLblSkip val="1"/>
        <c:noMultiLvlLbl val="0"/>
      </c:catAx>
      <c:valAx>
        <c:axId val="1253546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92829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0.86625</cdr:y>
    </cdr:from>
    <cdr:to>
      <cdr:x>0.06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762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0.103</cdr:x>
      <cdr:y>0.0135</cdr:y>
    </cdr:from>
    <cdr:to>
      <cdr:x>0.103</cdr:x>
      <cdr:y>0.0135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0.03475</cdr:x>
      <cdr:y>0.846</cdr:y>
    </cdr:from>
    <cdr:to>
      <cdr:x>0.822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52400" y="3143250"/>
          <a:ext cx="3648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2007.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0</xdr:rowOff>
    </xdr:from>
    <xdr:to>
      <xdr:col>7</xdr:col>
      <xdr:colOff>342900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95375" y="1685925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2" t="s">
        <v>19</v>
      </c>
    </row>
    <row r="2" ht="12.75">
      <c r="B2" s="2" t="s">
        <v>64</v>
      </c>
    </row>
    <row r="3" ht="12.75">
      <c r="B3" s="2" t="s">
        <v>61</v>
      </c>
    </row>
    <row r="4" ht="13.5" thickBot="1">
      <c r="D4" s="5"/>
    </row>
    <row r="5" spans="1:7" ht="13.5" thickBot="1">
      <c r="A5" s="30" t="s">
        <v>21</v>
      </c>
      <c r="B5" s="7" t="s">
        <v>20</v>
      </c>
      <c r="C5" s="9" t="s">
        <v>17</v>
      </c>
      <c r="D5" s="31"/>
      <c r="E5" s="33" t="s">
        <v>21</v>
      </c>
      <c r="F5" s="10" t="s">
        <v>20</v>
      </c>
      <c r="G5" s="25" t="s">
        <v>29</v>
      </c>
    </row>
    <row r="6" spans="1:7" ht="12.75">
      <c r="A6" s="34">
        <v>1</v>
      </c>
      <c r="B6" s="36" t="s">
        <v>14</v>
      </c>
      <c r="C6" s="38">
        <v>33.75145346758439</v>
      </c>
      <c r="D6" s="8"/>
      <c r="E6" s="28">
        <v>27</v>
      </c>
      <c r="F6" s="36" t="s">
        <v>42</v>
      </c>
      <c r="G6" s="38">
        <v>2.1398086326439802</v>
      </c>
    </row>
    <row r="7" spans="1:7" ht="12.75">
      <c r="A7" s="28">
        <f>A6+1</f>
        <v>2</v>
      </c>
      <c r="B7" s="36" t="s">
        <v>63</v>
      </c>
      <c r="C7" s="38">
        <v>19.960777766925176</v>
      </c>
      <c r="D7" s="8"/>
      <c r="E7" s="28">
        <f>E6+1</f>
        <v>28</v>
      </c>
      <c r="F7" s="36" t="s">
        <v>53</v>
      </c>
      <c r="G7" s="38">
        <v>2.0503371015942573</v>
      </c>
    </row>
    <row r="8" spans="1:7" ht="12.75">
      <c r="A8" s="28">
        <f aca="true" t="shared" si="0" ref="A8:A31">A7+1</f>
        <v>3</v>
      </c>
      <c r="B8" s="36" t="s">
        <v>40</v>
      </c>
      <c r="C8" s="38">
        <v>19.445798484123177</v>
      </c>
      <c r="D8" s="8"/>
      <c r="E8" s="28">
        <f aca="true" t="shared" si="1" ref="E8:E30">E7+1</f>
        <v>29</v>
      </c>
      <c r="F8" s="36" t="s">
        <v>51</v>
      </c>
      <c r="G8" s="38">
        <v>2.0295747108828532</v>
      </c>
    </row>
    <row r="9" spans="1:7" ht="12.75">
      <c r="A9" s="28">
        <f t="shared" si="0"/>
        <v>4</v>
      </c>
      <c r="B9" s="36" t="s">
        <v>60</v>
      </c>
      <c r="C9" s="38">
        <v>17.76702935352832</v>
      </c>
      <c r="D9" s="8"/>
      <c r="E9" s="28">
        <f t="shared" si="1"/>
        <v>30</v>
      </c>
      <c r="F9" s="36" t="s">
        <v>46</v>
      </c>
      <c r="G9" s="38">
        <v>2.018795391348527</v>
      </c>
    </row>
    <row r="10" spans="1:7" ht="12.75">
      <c r="A10" s="28">
        <f t="shared" si="0"/>
        <v>5</v>
      </c>
      <c r="B10" s="36" t="s">
        <v>49</v>
      </c>
      <c r="C10" s="38">
        <v>15.777173074267248</v>
      </c>
      <c r="D10" s="8"/>
      <c r="E10" s="28">
        <f t="shared" si="1"/>
        <v>31</v>
      </c>
      <c r="F10" s="36" t="s">
        <v>13</v>
      </c>
      <c r="G10" s="38">
        <v>1.6881413452082716</v>
      </c>
    </row>
    <row r="11" spans="1:7" ht="12.75">
      <c r="A11" s="28">
        <f t="shared" si="0"/>
        <v>6</v>
      </c>
      <c r="B11" s="36" t="s">
        <v>22</v>
      </c>
      <c r="C11" s="38">
        <v>15.538936267941628</v>
      </c>
      <c r="D11" s="8"/>
      <c r="E11" s="28">
        <f t="shared" si="1"/>
        <v>32</v>
      </c>
      <c r="F11" s="36" t="s">
        <v>2</v>
      </c>
      <c r="G11" s="38">
        <v>1.6599091039512404</v>
      </c>
    </row>
    <row r="12" spans="1:7" ht="12.75">
      <c r="A12" s="28">
        <f t="shared" si="0"/>
        <v>7</v>
      </c>
      <c r="B12" s="36" t="s">
        <v>59</v>
      </c>
      <c r="C12" s="38">
        <v>15.058462902927472</v>
      </c>
      <c r="D12" s="8"/>
      <c r="E12" s="28">
        <f t="shared" si="1"/>
        <v>33</v>
      </c>
      <c r="F12" s="36" t="s">
        <v>58</v>
      </c>
      <c r="G12" s="38">
        <v>1.4139585975975644</v>
      </c>
    </row>
    <row r="13" spans="1:7" ht="12.75">
      <c r="A13" s="28">
        <f t="shared" si="0"/>
        <v>8</v>
      </c>
      <c r="B13" s="36" t="s">
        <v>32</v>
      </c>
      <c r="C13" s="38">
        <v>14.966690188363296</v>
      </c>
      <c r="D13" s="8"/>
      <c r="E13" s="28">
        <f t="shared" si="1"/>
        <v>34</v>
      </c>
      <c r="F13" s="36" t="s">
        <v>33</v>
      </c>
      <c r="G13" s="38">
        <v>1.36</v>
      </c>
    </row>
    <row r="14" spans="1:7" ht="12.75">
      <c r="A14" s="28">
        <f t="shared" si="0"/>
        <v>9</v>
      </c>
      <c r="B14" s="36" t="s">
        <v>11</v>
      </c>
      <c r="C14" s="38">
        <v>14.875599546493445</v>
      </c>
      <c r="D14" s="8"/>
      <c r="E14" s="28">
        <f t="shared" si="1"/>
        <v>35</v>
      </c>
      <c r="F14" s="36" t="s">
        <v>4</v>
      </c>
      <c r="G14" s="38">
        <v>1.3081121937241313</v>
      </c>
    </row>
    <row r="15" spans="1:7" ht="12.75">
      <c r="A15" s="28">
        <f t="shared" si="0"/>
        <v>10</v>
      </c>
      <c r="B15" s="36" t="s">
        <v>0</v>
      </c>
      <c r="C15" s="38">
        <v>12.961521349400119</v>
      </c>
      <c r="D15" s="8"/>
      <c r="E15" s="28">
        <f t="shared" si="1"/>
        <v>36</v>
      </c>
      <c r="F15" s="36" t="s">
        <v>12</v>
      </c>
      <c r="G15" s="38">
        <v>1.1166721507324118</v>
      </c>
    </row>
    <row r="16" spans="1:7" ht="12.75">
      <c r="A16" s="28">
        <f t="shared" si="0"/>
        <v>11</v>
      </c>
      <c r="B16" s="36" t="s">
        <v>57</v>
      </c>
      <c r="C16" s="38">
        <v>12.598998031285568</v>
      </c>
      <c r="D16" s="8"/>
      <c r="E16" s="28">
        <f t="shared" si="1"/>
        <v>37</v>
      </c>
      <c r="F16" s="36" t="s">
        <v>48</v>
      </c>
      <c r="G16" s="38">
        <v>0.4773151387223118</v>
      </c>
    </row>
    <row r="17" spans="1:7" ht="12.75">
      <c r="A17" s="28">
        <f t="shared" si="0"/>
        <v>12</v>
      </c>
      <c r="B17" s="36" t="s">
        <v>30</v>
      </c>
      <c r="C17" s="38">
        <v>12.456718254544219</v>
      </c>
      <c r="D17" s="8"/>
      <c r="E17" s="28">
        <f t="shared" si="1"/>
        <v>38</v>
      </c>
      <c r="F17" s="36" t="s">
        <v>54</v>
      </c>
      <c r="G17" s="38">
        <v>-0.2807925909952713</v>
      </c>
    </row>
    <row r="18" spans="1:7" ht="12.75">
      <c r="A18" s="28">
        <f t="shared" si="0"/>
        <v>13</v>
      </c>
      <c r="B18" s="36" t="s">
        <v>7</v>
      </c>
      <c r="C18" s="38">
        <v>12.383823307050923</v>
      </c>
      <c r="D18" s="8"/>
      <c r="E18" s="28">
        <f t="shared" si="1"/>
        <v>39</v>
      </c>
      <c r="F18" s="36" t="s">
        <v>34</v>
      </c>
      <c r="G18" s="38">
        <v>-0.4989769634266672</v>
      </c>
    </row>
    <row r="19" spans="1:7" ht="12.75">
      <c r="A19" s="28">
        <f t="shared" si="0"/>
        <v>14</v>
      </c>
      <c r="B19" s="36" t="s">
        <v>6</v>
      </c>
      <c r="C19" s="38">
        <v>12.13156960107602</v>
      </c>
      <c r="D19" s="8"/>
      <c r="E19" s="28">
        <f t="shared" si="1"/>
        <v>40</v>
      </c>
      <c r="F19" s="36" t="s">
        <v>38</v>
      </c>
      <c r="G19" s="38">
        <v>-1.0401270108508665</v>
      </c>
    </row>
    <row r="20" spans="1:7" ht="12.75">
      <c r="A20" s="28">
        <f t="shared" si="0"/>
        <v>15</v>
      </c>
      <c r="B20" s="36" t="s">
        <v>41</v>
      </c>
      <c r="C20" s="38">
        <v>10.298535407838871</v>
      </c>
      <c r="D20" s="8"/>
      <c r="E20" s="28">
        <f t="shared" si="1"/>
        <v>41</v>
      </c>
      <c r="F20" s="36" t="s">
        <v>18</v>
      </c>
      <c r="G20" s="38">
        <v>-2.036175801768869</v>
      </c>
    </row>
    <row r="21" spans="1:7" ht="12.75">
      <c r="A21" s="28">
        <f t="shared" si="0"/>
        <v>16</v>
      </c>
      <c r="B21" s="36" t="s">
        <v>16</v>
      </c>
      <c r="C21" s="38">
        <v>8.897067005243354</v>
      </c>
      <c r="D21" s="8"/>
      <c r="E21" s="28">
        <f t="shared" si="1"/>
        <v>42</v>
      </c>
      <c r="F21" s="36" t="s">
        <v>43</v>
      </c>
      <c r="G21" s="38">
        <v>-2.60165801758655</v>
      </c>
    </row>
    <row r="22" spans="1:7" ht="12.75">
      <c r="A22" s="28">
        <f t="shared" si="0"/>
        <v>17</v>
      </c>
      <c r="B22" s="36" t="s">
        <v>47</v>
      </c>
      <c r="C22" s="38">
        <v>8.587191239015791</v>
      </c>
      <c r="D22" s="8"/>
      <c r="E22" s="28">
        <f t="shared" si="1"/>
        <v>43</v>
      </c>
      <c r="F22" s="36" t="s">
        <v>37</v>
      </c>
      <c r="G22" s="38">
        <v>-2.8982943639149217</v>
      </c>
    </row>
    <row r="23" spans="1:7" ht="12.75">
      <c r="A23" s="28">
        <f t="shared" si="0"/>
        <v>18</v>
      </c>
      <c r="B23" s="36" t="s">
        <v>1</v>
      </c>
      <c r="C23" s="38">
        <v>8.395080618682504</v>
      </c>
      <c r="D23" s="8"/>
      <c r="E23" s="28">
        <f t="shared" si="1"/>
        <v>44</v>
      </c>
      <c r="F23" s="36" t="s">
        <v>50</v>
      </c>
      <c r="G23" s="38">
        <v>-3.043725267113495</v>
      </c>
    </row>
    <row r="24" spans="1:7" ht="12.75">
      <c r="A24" s="28">
        <f t="shared" si="0"/>
        <v>19</v>
      </c>
      <c r="B24" s="36" t="s">
        <v>31</v>
      </c>
      <c r="C24" s="38">
        <v>8.116255093528157</v>
      </c>
      <c r="D24" s="8"/>
      <c r="E24" s="28">
        <f t="shared" si="1"/>
        <v>45</v>
      </c>
      <c r="F24" s="36" t="s">
        <v>8</v>
      </c>
      <c r="G24" s="38">
        <v>-3.4583325156867573</v>
      </c>
    </row>
    <row r="25" spans="1:7" ht="12.75">
      <c r="A25" s="28">
        <f t="shared" si="0"/>
        <v>20</v>
      </c>
      <c r="B25" s="36" t="s">
        <v>44</v>
      </c>
      <c r="C25" s="38">
        <v>6.2533205945422</v>
      </c>
      <c r="D25" s="8"/>
      <c r="E25" s="28">
        <f t="shared" si="1"/>
        <v>46</v>
      </c>
      <c r="F25" s="36" t="s">
        <v>10</v>
      </c>
      <c r="G25" s="38">
        <v>-3.8384833385142203</v>
      </c>
    </row>
    <row r="26" spans="1:7" ht="12.75">
      <c r="A26" s="28">
        <f t="shared" si="0"/>
        <v>21</v>
      </c>
      <c r="B26" s="36" t="s">
        <v>35</v>
      </c>
      <c r="C26" s="38">
        <v>5.67506604835657</v>
      </c>
      <c r="D26" s="8"/>
      <c r="E26" s="28">
        <f t="shared" si="1"/>
        <v>47</v>
      </c>
      <c r="F26" s="36" t="s">
        <v>3</v>
      </c>
      <c r="G26" s="38">
        <v>-5.138614706132194</v>
      </c>
    </row>
    <row r="27" spans="1:7" ht="12.75">
      <c r="A27" s="28">
        <f t="shared" si="0"/>
        <v>22</v>
      </c>
      <c r="B27" s="36" t="s">
        <v>15</v>
      </c>
      <c r="C27" s="38">
        <v>5.640318822723889</v>
      </c>
      <c r="D27" s="8"/>
      <c r="E27" s="28">
        <f t="shared" si="1"/>
        <v>48</v>
      </c>
      <c r="F27" s="36" t="s">
        <v>45</v>
      </c>
      <c r="G27" s="38">
        <v>-6.727397000545077</v>
      </c>
    </row>
    <row r="28" spans="1:7" ht="12.75">
      <c r="A28" s="28">
        <f t="shared" si="0"/>
        <v>23</v>
      </c>
      <c r="B28" s="36" t="s">
        <v>36</v>
      </c>
      <c r="C28" s="38">
        <v>3.972826443209465</v>
      </c>
      <c r="D28" s="8"/>
      <c r="E28" s="28">
        <f t="shared" si="1"/>
        <v>49</v>
      </c>
      <c r="F28" s="36" t="s">
        <v>9</v>
      </c>
      <c r="G28" s="38">
        <v>-7.951392756418985</v>
      </c>
    </row>
    <row r="29" spans="1:7" ht="12.75">
      <c r="A29" s="28">
        <f t="shared" si="0"/>
        <v>24</v>
      </c>
      <c r="B29" s="36" t="s">
        <v>52</v>
      </c>
      <c r="C29" s="38">
        <v>3.679062009249656</v>
      </c>
      <c r="D29" s="8"/>
      <c r="E29" s="28">
        <f t="shared" si="1"/>
        <v>50</v>
      </c>
      <c r="F29" s="36" t="s">
        <v>5</v>
      </c>
      <c r="G29" s="38">
        <v>-8.323723718590681</v>
      </c>
    </row>
    <row r="30" spans="1:7" ht="12.75">
      <c r="A30" s="28">
        <f t="shared" si="0"/>
        <v>25</v>
      </c>
      <c r="B30" s="36" t="s">
        <v>24</v>
      </c>
      <c r="C30" s="38">
        <v>2.3391390522643496</v>
      </c>
      <c r="D30" s="8"/>
      <c r="E30" s="28">
        <f t="shared" si="1"/>
        <v>51</v>
      </c>
      <c r="F30" s="36" t="s">
        <v>23</v>
      </c>
      <c r="G30" s="38">
        <v>-27.238925875690235</v>
      </c>
    </row>
    <row r="31" spans="1:7" ht="13.5" thickBot="1">
      <c r="A31" s="29">
        <f t="shared" si="0"/>
        <v>26</v>
      </c>
      <c r="B31" s="37" t="s">
        <v>39</v>
      </c>
      <c r="C31" s="39">
        <v>2.2469279511666773</v>
      </c>
      <c r="D31" s="8"/>
      <c r="E31" s="29"/>
      <c r="F31" s="4"/>
      <c r="G31" s="11"/>
    </row>
    <row r="32" spans="1:7" ht="12.75">
      <c r="A32" s="3"/>
      <c r="B32" s="6"/>
      <c r="C32" s="8"/>
      <c r="D32" s="8"/>
      <c r="E32" s="3"/>
      <c r="F32" s="6"/>
      <c r="G32" s="8"/>
    </row>
    <row r="33" spans="1:7" ht="12.75">
      <c r="A33" s="3"/>
      <c r="B33" s="6"/>
      <c r="C33" s="8"/>
      <c r="D33" s="8"/>
      <c r="E33" s="3"/>
      <c r="F33" s="6"/>
      <c r="G33" s="8"/>
    </row>
    <row r="34" spans="1:7" ht="12.75">
      <c r="A34" s="3"/>
      <c r="B34" s="6"/>
      <c r="C34" s="8"/>
      <c r="D34" s="8"/>
      <c r="E34" s="3"/>
      <c r="F34" s="6"/>
      <c r="G34" s="8"/>
    </row>
    <row r="35" spans="1:7" ht="12.75">
      <c r="A35" s="3"/>
      <c r="B35" s="6"/>
      <c r="C35" s="8"/>
      <c r="D35" s="8"/>
      <c r="E35" s="3"/>
      <c r="F35" s="6"/>
      <c r="G35" s="8"/>
    </row>
    <row r="36" spans="1:7" ht="12.75">
      <c r="A36" s="3"/>
      <c r="B36" s="6"/>
      <c r="C36" s="8"/>
      <c r="D36" s="8"/>
      <c r="E36" s="3"/>
      <c r="F36" s="6"/>
      <c r="G36" s="8"/>
    </row>
    <row r="37" spans="1:7" ht="12.75">
      <c r="A37" s="3"/>
      <c r="B37" s="6"/>
      <c r="C37" s="8"/>
      <c r="D37" s="8"/>
      <c r="E37" s="3"/>
      <c r="F37" s="6"/>
      <c r="G37" s="8"/>
    </row>
    <row r="38" spans="1:7" ht="12.75">
      <c r="A38" s="3"/>
      <c r="B38" s="6"/>
      <c r="C38" s="8"/>
      <c r="D38" s="8"/>
      <c r="E38" s="3"/>
      <c r="F38" s="6"/>
      <c r="G38" s="8"/>
    </row>
    <row r="39" spans="1:7" ht="12.75">
      <c r="A39" s="3"/>
      <c r="B39" s="6"/>
      <c r="C39" s="8"/>
      <c r="D39" s="8"/>
      <c r="E39" s="3"/>
      <c r="F39" s="6"/>
      <c r="G39" s="8"/>
    </row>
    <row r="40" spans="1:7" ht="12.75">
      <c r="A40" s="3"/>
      <c r="B40" s="6"/>
      <c r="C40" s="8"/>
      <c r="D40" s="8"/>
      <c r="E40" s="3"/>
      <c r="F40" s="6"/>
      <c r="G40" s="8"/>
    </row>
    <row r="41" spans="1:7" ht="12.75">
      <c r="A41" s="3"/>
      <c r="B41" s="6"/>
      <c r="C41" s="8"/>
      <c r="D41" s="8"/>
      <c r="E41" s="3"/>
      <c r="F41" s="6"/>
      <c r="G41" s="8"/>
    </row>
    <row r="42" spans="1:7" ht="12.75">
      <c r="A42" s="3"/>
      <c r="B42" s="6"/>
      <c r="C42" s="8"/>
      <c r="D42" s="8"/>
      <c r="E42" s="3"/>
      <c r="F42" s="6"/>
      <c r="G42" s="8"/>
    </row>
    <row r="43" spans="1:7" ht="12.75">
      <c r="A43" s="3"/>
      <c r="B43" s="6"/>
      <c r="C43" s="8"/>
      <c r="D43" s="8"/>
      <c r="E43" s="3"/>
      <c r="F43" s="6"/>
      <c r="G43" s="8"/>
    </row>
    <row r="44" spans="1:7" ht="12.75">
      <c r="A44" s="3"/>
      <c r="B44" s="6"/>
      <c r="C44" s="8"/>
      <c r="D44" s="8"/>
      <c r="E44" s="3"/>
      <c r="F44" s="6"/>
      <c r="G44" s="8"/>
    </row>
    <row r="45" spans="1:8" ht="12.75">
      <c r="A45" s="3"/>
      <c r="B45" s="6"/>
      <c r="C45" s="8"/>
      <c r="D45" s="8"/>
      <c r="E45" s="3"/>
      <c r="F45" s="6"/>
      <c r="G45" s="8"/>
      <c r="H45" s="5"/>
    </row>
    <row r="46" spans="1:8" ht="12.75">
      <c r="A46" s="3"/>
      <c r="B46" s="6"/>
      <c r="C46" s="8"/>
      <c r="D46" s="8"/>
      <c r="E46" s="3"/>
      <c r="F46" s="6"/>
      <c r="G46" s="8"/>
      <c r="H46" s="5"/>
    </row>
    <row r="47" spans="1:7" ht="12.75">
      <c r="A47" s="3"/>
      <c r="B47" s="6"/>
      <c r="C47" s="8"/>
      <c r="D47" s="8"/>
      <c r="E47" s="3"/>
      <c r="F47" s="6"/>
      <c r="G47" s="8"/>
    </row>
    <row r="48" spans="1:7" ht="12.75">
      <c r="A48" s="3"/>
      <c r="B48" s="6"/>
      <c r="C48" s="8"/>
      <c r="D48" s="8"/>
      <c r="E48" s="3"/>
      <c r="F48" s="6"/>
      <c r="G48" s="8"/>
    </row>
    <row r="49" spans="1:7" ht="12.75">
      <c r="A49" s="3"/>
      <c r="B49" s="6"/>
      <c r="C49" s="8"/>
      <c r="D49" s="8"/>
      <c r="E49" s="3"/>
      <c r="F49" s="6"/>
      <c r="G49" s="8"/>
    </row>
    <row r="50" spans="1:7" ht="12.75">
      <c r="A50" s="3"/>
      <c r="B50" s="6"/>
      <c r="C50" s="8"/>
      <c r="D50" s="8"/>
      <c r="E50" s="3"/>
      <c r="F50" s="6"/>
      <c r="G50" s="8"/>
    </row>
    <row r="51" spans="1:7" ht="12.75">
      <c r="A51" s="3"/>
      <c r="B51" s="6"/>
      <c r="C51" s="8"/>
      <c r="D51" s="8"/>
      <c r="E51" s="3"/>
      <c r="F51" s="6"/>
      <c r="G51" s="8"/>
    </row>
    <row r="52" spans="1:7" ht="12.75">
      <c r="A52" s="3"/>
      <c r="B52" s="6"/>
      <c r="C52" s="8"/>
      <c r="D52" s="8"/>
      <c r="E52" s="3"/>
      <c r="F52" s="6"/>
      <c r="G52" s="8"/>
    </row>
    <row r="53" spans="1:7" ht="12.75">
      <c r="A53" s="3"/>
      <c r="B53" s="6" t="s">
        <v>20</v>
      </c>
      <c r="C53" s="8" t="s">
        <v>17</v>
      </c>
      <c r="D53" s="8"/>
      <c r="E53" s="3"/>
      <c r="F53" s="6"/>
      <c r="G53" s="8"/>
    </row>
    <row r="54" spans="2:3" ht="12.75">
      <c r="B54" t="s">
        <v>14</v>
      </c>
      <c r="C54" s="1">
        <v>33.75145346758439</v>
      </c>
    </row>
    <row r="55" spans="2:3" ht="12.75">
      <c r="B55" t="s">
        <v>63</v>
      </c>
      <c r="C55" s="1">
        <v>19.960777766925176</v>
      </c>
    </row>
    <row r="56" spans="2:3" ht="12.75">
      <c r="B56" t="s">
        <v>40</v>
      </c>
      <c r="C56" s="1">
        <v>19.445798484123177</v>
      </c>
    </row>
    <row r="57" spans="2:3" ht="12.75">
      <c r="B57" t="s">
        <v>60</v>
      </c>
      <c r="C57" s="1">
        <v>17.76702935352832</v>
      </c>
    </row>
    <row r="58" spans="2:3" ht="12.75">
      <c r="B58" t="s">
        <v>49</v>
      </c>
      <c r="C58" s="1">
        <v>15.777173074267248</v>
      </c>
    </row>
    <row r="59" spans="2:3" ht="12.75">
      <c r="B59" t="s">
        <v>22</v>
      </c>
      <c r="C59" s="1">
        <v>15.538936267941628</v>
      </c>
    </row>
    <row r="60" spans="2:3" ht="12.75">
      <c r="B60" t="s">
        <v>59</v>
      </c>
      <c r="C60" s="1">
        <v>15.058462902927472</v>
      </c>
    </row>
    <row r="61" spans="2:3" ht="12.75">
      <c r="B61" t="s">
        <v>32</v>
      </c>
      <c r="C61" s="1">
        <v>14.966690188363296</v>
      </c>
    </row>
    <row r="62" spans="2:3" ht="12.75">
      <c r="B62" t="s">
        <v>11</v>
      </c>
      <c r="C62" s="1">
        <v>14.875599546493445</v>
      </c>
    </row>
    <row r="63" spans="2:3" ht="12.75">
      <c r="B63" t="s">
        <v>0</v>
      </c>
      <c r="C63" s="1">
        <v>12.961521349400119</v>
      </c>
    </row>
    <row r="64" spans="2:3" ht="12.75">
      <c r="B64" t="s">
        <v>57</v>
      </c>
      <c r="C64" s="1">
        <v>12.598998031285568</v>
      </c>
    </row>
    <row r="65" spans="2:3" ht="12.75">
      <c r="B65" t="s">
        <v>30</v>
      </c>
      <c r="C65" s="1">
        <v>12.456718254544219</v>
      </c>
    </row>
    <row r="66" spans="2:3" ht="12.75">
      <c r="B66" t="s">
        <v>7</v>
      </c>
      <c r="C66" s="1">
        <v>12.383823307050923</v>
      </c>
    </row>
    <row r="67" spans="2:3" ht="12.75">
      <c r="B67" t="s">
        <v>6</v>
      </c>
      <c r="C67" s="1">
        <v>12.13156960107602</v>
      </c>
    </row>
    <row r="68" spans="2:3" ht="12.75">
      <c r="B68" t="s">
        <v>41</v>
      </c>
      <c r="C68" s="1">
        <v>10.298535407838871</v>
      </c>
    </row>
    <row r="69" spans="2:3" ht="12.75">
      <c r="B69" t="s">
        <v>16</v>
      </c>
      <c r="C69" s="1">
        <v>8.897067005243354</v>
      </c>
    </row>
    <row r="70" spans="2:3" ht="12.75">
      <c r="B70" t="s">
        <v>47</v>
      </c>
      <c r="C70" s="1">
        <v>8.587191239015791</v>
      </c>
    </row>
    <row r="71" spans="2:3" ht="12.75">
      <c r="B71" t="s">
        <v>1</v>
      </c>
      <c r="C71" s="1">
        <v>8.395080618682504</v>
      </c>
    </row>
    <row r="72" spans="2:3" ht="12.75">
      <c r="B72" t="s">
        <v>31</v>
      </c>
      <c r="C72" s="1">
        <v>8.116255093528157</v>
      </c>
    </row>
    <row r="73" spans="2:3" ht="12.75">
      <c r="B73" t="s">
        <v>44</v>
      </c>
      <c r="C73" s="1">
        <v>6.2533205945422</v>
      </c>
    </row>
    <row r="74" spans="2:3" ht="12.75">
      <c r="B74" t="s">
        <v>35</v>
      </c>
      <c r="C74" s="1">
        <v>5.67506604835657</v>
      </c>
    </row>
    <row r="75" spans="2:3" ht="12.75">
      <c r="B75" t="s">
        <v>15</v>
      </c>
      <c r="C75" s="1">
        <v>5.640318822723889</v>
      </c>
    </row>
    <row r="76" spans="2:3" ht="12.75">
      <c r="B76" t="s">
        <v>36</v>
      </c>
      <c r="C76" s="1">
        <v>3.972826443209465</v>
      </c>
    </row>
    <row r="77" spans="2:3" ht="12.75">
      <c r="B77" t="s">
        <v>52</v>
      </c>
      <c r="C77" s="1">
        <v>3.679062009249656</v>
      </c>
    </row>
    <row r="78" spans="2:3" ht="12.75">
      <c r="B78" t="s">
        <v>24</v>
      </c>
      <c r="C78" s="1">
        <v>2.3391390522643496</v>
      </c>
    </row>
    <row r="79" spans="2:3" ht="12.75">
      <c r="B79" t="s">
        <v>39</v>
      </c>
      <c r="C79" s="1">
        <v>2.2469279511666773</v>
      </c>
    </row>
    <row r="80" spans="2:3" ht="12.75">
      <c r="B80" t="s">
        <v>42</v>
      </c>
      <c r="C80" s="1">
        <v>2.1398086326439802</v>
      </c>
    </row>
    <row r="81" spans="2:3" ht="12.75">
      <c r="B81" t="s">
        <v>53</v>
      </c>
      <c r="C81" s="1">
        <v>2.0503371015942573</v>
      </c>
    </row>
    <row r="82" spans="2:3" ht="12.75">
      <c r="B82" t="s">
        <v>51</v>
      </c>
      <c r="C82" s="1">
        <v>2.0295747108828532</v>
      </c>
    </row>
    <row r="83" spans="2:3" ht="12.75">
      <c r="B83" t="s">
        <v>46</v>
      </c>
      <c r="C83" s="1">
        <v>2.018795391348527</v>
      </c>
    </row>
    <row r="84" spans="2:3" ht="12.75">
      <c r="B84" t="s">
        <v>13</v>
      </c>
      <c r="C84" s="1">
        <v>1.6881413452082716</v>
      </c>
    </row>
    <row r="85" spans="2:3" ht="12.75">
      <c r="B85" t="s">
        <v>2</v>
      </c>
      <c r="C85" s="1">
        <v>1.6599091039512404</v>
      </c>
    </row>
    <row r="86" spans="2:3" ht="12.75">
      <c r="B86" t="s">
        <v>58</v>
      </c>
      <c r="C86" s="1">
        <v>1.4139585975975644</v>
      </c>
    </row>
    <row r="87" spans="2:3" ht="12.75">
      <c r="B87" t="s">
        <v>33</v>
      </c>
      <c r="C87" s="1">
        <v>1.36</v>
      </c>
    </row>
    <row r="88" spans="2:3" ht="12.75">
      <c r="B88" t="s">
        <v>4</v>
      </c>
      <c r="C88" s="1">
        <v>1.3081121937241313</v>
      </c>
    </row>
    <row r="89" spans="2:3" ht="12.75">
      <c r="B89" t="s">
        <v>12</v>
      </c>
      <c r="C89" s="1">
        <v>1.1166721507324118</v>
      </c>
    </row>
    <row r="90" spans="2:3" ht="12.75">
      <c r="B90" t="s">
        <v>48</v>
      </c>
      <c r="C90" s="1">
        <v>0.4773151387223118</v>
      </c>
    </row>
    <row r="91" spans="2:3" ht="12.75">
      <c r="B91" t="s">
        <v>54</v>
      </c>
      <c r="C91" s="1">
        <v>-0.2807925909952713</v>
      </c>
    </row>
    <row r="92" spans="2:3" ht="12.75">
      <c r="B92" t="s">
        <v>34</v>
      </c>
      <c r="C92" s="1">
        <v>-0.4989769634266672</v>
      </c>
    </row>
    <row r="93" spans="2:3" ht="12.75">
      <c r="B93" t="s">
        <v>38</v>
      </c>
      <c r="C93" s="1">
        <v>-1.0401270108508665</v>
      </c>
    </row>
    <row r="94" spans="2:3" ht="12.75">
      <c r="B94" t="s">
        <v>18</v>
      </c>
      <c r="C94" s="1">
        <v>-2.036175801768869</v>
      </c>
    </row>
    <row r="95" spans="2:3" ht="12.75">
      <c r="B95" t="s">
        <v>43</v>
      </c>
      <c r="C95" s="1">
        <v>-2.60165801758655</v>
      </c>
    </row>
    <row r="96" spans="2:3" ht="12.75">
      <c r="B96" t="s">
        <v>37</v>
      </c>
      <c r="C96" s="1">
        <v>-2.8982943639149217</v>
      </c>
    </row>
    <row r="97" spans="2:3" ht="12.75">
      <c r="B97" t="s">
        <v>50</v>
      </c>
      <c r="C97" s="1">
        <v>-3.043725267113495</v>
      </c>
    </row>
    <row r="98" spans="2:3" ht="12.75">
      <c r="B98" t="s">
        <v>8</v>
      </c>
      <c r="C98" s="1">
        <v>-3.4583325156867573</v>
      </c>
    </row>
    <row r="99" spans="2:3" ht="12.75">
      <c r="B99" t="s">
        <v>10</v>
      </c>
      <c r="C99" s="1">
        <v>-3.8384833385142203</v>
      </c>
    </row>
    <row r="100" spans="2:3" ht="12.75">
      <c r="B100" t="s">
        <v>3</v>
      </c>
      <c r="C100" s="1">
        <v>-5.138614706132194</v>
      </c>
    </row>
    <row r="101" spans="2:3" ht="12.75">
      <c r="B101" t="s">
        <v>45</v>
      </c>
      <c r="C101" s="1">
        <v>-6.727397000545077</v>
      </c>
    </row>
    <row r="102" spans="2:3" ht="12.75">
      <c r="B102" t="s">
        <v>9</v>
      </c>
      <c r="C102" s="1">
        <v>-7.951392756418985</v>
      </c>
    </row>
    <row r="103" spans="2:3" ht="12.75">
      <c r="B103" t="s">
        <v>5</v>
      </c>
      <c r="C103" s="1">
        <v>-8.323723718590681</v>
      </c>
    </row>
    <row r="104" spans="2:3" ht="12.75">
      <c r="B104" t="s">
        <v>23</v>
      </c>
      <c r="C104" s="1">
        <v>-27.238925875690235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7" max="7" width="9.8515625" style="0" bestFit="1" customWidth="1"/>
    <col min="8" max="8" width="21.00390625" style="0" customWidth="1"/>
  </cols>
  <sheetData>
    <row r="1" spans="1:8" ht="22.5">
      <c r="A1" s="24" t="s">
        <v>55</v>
      </c>
      <c r="B1" s="12"/>
      <c r="C1" s="12"/>
      <c r="D1" s="12"/>
      <c r="E1" s="12"/>
      <c r="F1" s="12"/>
      <c r="G1" s="12"/>
      <c r="H1" s="12"/>
    </row>
    <row r="2" spans="1:8" ht="22.5">
      <c r="A2" s="26"/>
      <c r="B2" s="27"/>
      <c r="C2" s="27"/>
      <c r="D2" s="27"/>
      <c r="E2" s="27"/>
      <c r="F2" s="27"/>
      <c r="G2" s="27"/>
      <c r="H2" s="27"/>
    </row>
    <row r="3" spans="1:8" ht="22.5">
      <c r="A3" s="26"/>
      <c r="B3" s="27"/>
      <c r="C3" s="27"/>
      <c r="D3" s="27"/>
      <c r="E3" s="27"/>
      <c r="F3" s="27"/>
      <c r="G3" s="27"/>
      <c r="H3" s="27"/>
    </row>
    <row r="4" spans="1:8" ht="20.25">
      <c r="A4" s="40" t="s">
        <v>56</v>
      </c>
      <c r="B4" s="40"/>
      <c r="C4" s="40"/>
      <c r="D4" s="40"/>
      <c r="E4" s="40"/>
      <c r="F4" s="40"/>
      <c r="G4" s="40"/>
      <c r="H4" s="40"/>
    </row>
    <row r="5" spans="1:8" ht="17.25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25</v>
      </c>
      <c r="B6" s="15"/>
      <c r="C6" s="15"/>
      <c r="D6" s="15"/>
      <c r="E6" s="15"/>
      <c r="F6" s="15"/>
      <c r="G6" s="15"/>
      <c r="H6" s="15"/>
    </row>
    <row r="33" spans="3:7" ht="13.5" thickBot="1">
      <c r="C33" s="16"/>
      <c r="D33" s="16"/>
      <c r="E33" s="16"/>
      <c r="F33" s="16"/>
      <c r="G33" s="16"/>
    </row>
    <row r="34" spans="1:8" ht="15">
      <c r="A34" s="17"/>
      <c r="B34" s="17"/>
      <c r="C34" s="18"/>
      <c r="D34" s="18"/>
      <c r="E34" s="18"/>
      <c r="F34" s="18"/>
      <c r="G34" s="19"/>
      <c r="H34" s="17"/>
    </row>
    <row r="35" spans="1:8" ht="15">
      <c r="A35" s="20"/>
      <c r="B35" s="20"/>
      <c r="C35" s="21">
        <v>2008</v>
      </c>
      <c r="D35" s="21">
        <f>+C35+1</f>
        <v>2009</v>
      </c>
      <c r="E35" s="21">
        <f>+D35+1</f>
        <v>2010</v>
      </c>
      <c r="F35" s="21">
        <f>+E35+1</f>
        <v>2011</v>
      </c>
      <c r="G35" s="21">
        <v>2012</v>
      </c>
      <c r="H35" s="20"/>
    </row>
    <row r="36" spans="1:8" ht="15">
      <c r="A36" s="5" t="s">
        <v>26</v>
      </c>
      <c r="B36" s="22"/>
      <c r="C36" s="22">
        <v>-25.900689757031163</v>
      </c>
      <c r="D36" s="22">
        <v>10.706829416045078</v>
      </c>
      <c r="E36" s="22">
        <v>7.035218569958033</v>
      </c>
      <c r="F36" s="35">
        <v>19.986816212051462</v>
      </c>
      <c r="G36" s="22">
        <v>2.0876762593084663</v>
      </c>
      <c r="H36" s="5"/>
    </row>
    <row r="37" spans="1:8" ht="15">
      <c r="A37" s="5" t="s">
        <v>27</v>
      </c>
      <c r="B37" s="23">
        <v>100</v>
      </c>
      <c r="C37" s="22">
        <f>100+C36</f>
        <v>74.09931024296884</v>
      </c>
      <c r="D37" s="22">
        <f>(1+(D36/100))*C37</f>
        <v>82.03299698914954</v>
      </c>
      <c r="E37" s="22">
        <f>(1+(E36/100))*D37</f>
        <v>87.8041976268233</v>
      </c>
      <c r="F37" s="22">
        <f>(1+(F36/100))*E37</f>
        <v>105.35346123296293</v>
      </c>
      <c r="G37" s="22">
        <f>(1+(G36/100))*F37</f>
        <v>107.55290043148324</v>
      </c>
      <c r="H37" s="5"/>
    </row>
    <row r="38" spans="1:8" ht="13.5" thickBot="1">
      <c r="A38" s="5"/>
      <c r="B38" s="5"/>
      <c r="C38" s="16"/>
      <c r="D38" s="16"/>
      <c r="E38" s="16"/>
      <c r="F38" s="16"/>
      <c r="G38" s="16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28</v>
      </c>
    </row>
    <row r="41" ht="12.75">
      <c r="A41" s="32" t="s">
        <v>62</v>
      </c>
    </row>
  </sheetData>
  <sheetProtection/>
  <mergeCells count="1">
    <mergeCell ref="A4:H4"/>
  </mergeCells>
  <printOptions/>
  <pageMargins left="0.24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Tax/Stock_Index/EEI_Index_results_through_December_31_2012.xls</dc:title>
  <dc:subject/>
  <dc:creator>Type your name here</dc:creator>
  <cp:keywords/>
  <dc:description/>
  <cp:lastModifiedBy>Agnew, Mark</cp:lastModifiedBy>
  <cp:lastPrinted>2013-01-02T14:09:26Z</cp:lastPrinted>
  <dcterms:created xsi:type="dcterms:W3CDTF">1998-12-22T19:05:41Z</dcterms:created>
  <dcterms:modified xsi:type="dcterms:W3CDTF">2013-01-17T23:22:18Z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